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一批申领就业创业补贴公示名单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<sst xmlns="http://schemas.openxmlformats.org/spreadsheetml/2006/main" count="91" uniqueCount="58">
  <si>
    <t>附件1：</t>
  </si>
  <si>
    <t>2024年第一批申领就业创业补贴公示名单</t>
  </si>
  <si>
    <t>序号</t>
  </si>
  <si>
    <t>补贴项目</t>
  </si>
  <si>
    <t>申请单位</t>
  </si>
  <si>
    <t>招用人员</t>
  </si>
  <si>
    <t>金额（元）</t>
  </si>
  <si>
    <t>吸纳就业困难人员社保补贴</t>
  </si>
  <si>
    <t>汕头市潮南区井都新镜都眼镜店</t>
  </si>
  <si>
    <t>郑素玲</t>
  </si>
  <si>
    <t>合计</t>
  </si>
  <si>
    <t>/</t>
  </si>
  <si>
    <t>一次性吸纳
就业补贴</t>
  </si>
  <si>
    <t>拉芳家化股份有限公司</t>
  </si>
  <si>
    <t>郑昊予、周伊琳、刘林欣、钟佳佳</t>
  </si>
  <si>
    <t>广东联和环保科技有限公司</t>
  </si>
  <si>
    <t>袁鑫豪</t>
  </si>
  <si>
    <t>申请人</t>
  </si>
  <si>
    <t>补贴月份</t>
  </si>
  <si>
    <t>灵活就业社保补贴</t>
  </si>
  <si>
    <t>许少燕</t>
  </si>
  <si>
    <t>202305-202307</t>
  </si>
  <si>
    <t>许素玉</t>
  </si>
  <si>
    <t>林文龙</t>
  </si>
  <si>
    <t>202303-202307</t>
  </si>
  <si>
    <t>郑洪生</t>
  </si>
  <si>
    <t>202306-202307</t>
  </si>
  <si>
    <t>陈妙芳</t>
  </si>
  <si>
    <t>202301-202307</t>
  </si>
  <si>
    <t>刘霞妹</t>
  </si>
  <si>
    <t>202301-202306</t>
  </si>
  <si>
    <t>带动就业人员</t>
  </si>
  <si>
    <t>创业带动就业补贴</t>
  </si>
  <si>
    <t>姚晓如、郑素玲</t>
  </si>
  <si>
    <t>一般性岗位补贴</t>
  </si>
  <si>
    <t>202306-202306</t>
  </si>
  <si>
    <t>申请者</t>
  </si>
  <si>
    <t>创办企业名称</t>
  </si>
  <si>
    <t>一次性创业资助</t>
  </si>
  <si>
    <t>郑剑欣</t>
  </si>
  <si>
    <t>就业单位名称</t>
  </si>
  <si>
    <t>粤东粤西粤北地区就业补贴</t>
  </si>
  <si>
    <t>李静銮</t>
  </si>
  <si>
    <t>汕头市潮南区阳光实验学校</t>
  </si>
  <si>
    <t>林雁阳</t>
  </si>
  <si>
    <t>汕头市侨宇置业有限公司</t>
  </si>
  <si>
    <t>江姗姗</t>
  </si>
  <si>
    <t>徐楷峰</t>
  </si>
  <si>
    <t>郑昊予</t>
  </si>
  <si>
    <t>周伟滨</t>
  </si>
  <si>
    <t>潮南区胪岗镇溪尾周村委员会</t>
  </si>
  <si>
    <t>朱静妮</t>
  </si>
  <si>
    <t>广东精艺建设集团有限公司汕头分公司</t>
  </si>
  <si>
    <t>林银妮</t>
  </si>
  <si>
    <t>汕头市潮南区两英忠哥服饰经营部</t>
  </si>
  <si>
    <t>杨伊佳</t>
  </si>
  <si>
    <t>广东潮泰律师事务所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</si>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</sst>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b/>
      <sz val="13.5"/>
      <color indexed="63"/>
      <name val="微软雅黑"/>
      <charset val="134"/>
    </font>
    <font>
      <b/>
      <sz val="11"/>
      <color indexed="63"/>
      <name val="宋体"/>
      <charset val="134"/>
    </font>
    <font>
      <b/>
      <sz val="10.5"/>
      <color indexed="63"/>
      <name val="宋体"/>
      <charset val="134"/>
    </font>
    <font>
      <b/>
      <sz val="10.5"/>
      <color indexed="8"/>
      <name val="宋体"/>
      <charset val="134"/>
    </font>
    <font>
      <sz val="10.5"/>
      <color indexed="63"/>
      <name val="宋体"/>
      <charset val="134"/>
    </font>
    <font>
      <sz val="10.5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/>
    </xf>
    <xf numFmtId="49" fontId="6" fillId="0" borderId="4" xfId="49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6" fillId="0" borderId="4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workbookViewId="0">
      <selection activeCell="J15" sqref="J15"/>
    </sheetView>
  </sheetViews>
  <sheetFormatPr defaultColWidth="9" defaultRowHeight="13.5" outlineLevelCol="6"/>
  <cols>
    <col min="1" max="1" width="6.625" customWidth="1"/>
    <col min="2" max="2" width="17.25" customWidth="1"/>
    <col min="3" max="3" width="28.125" customWidth="1"/>
    <col min="4" max="4" width="14" style="2" customWidth="1"/>
    <col min="5" max="5" width="11.5" style="3" customWidth="1"/>
    <col min="6" max="6" width="23.625" customWidth="1"/>
    <col min="7" max="7" width="12.625" customWidth="1"/>
    <col min="8" max="8" width="10.375"/>
  </cols>
  <sheetData>
    <row r="1" ht="24" customHeight="1" spans="1:2">
      <c r="A1" s="4" t="s">
        <v>0</v>
      </c>
      <c r="B1" s="4"/>
    </row>
    <row r="2" s="1" customFormat="1" ht="30" customHeight="1" spans="1:7">
      <c r="A2" s="5" t="s">
        <v>1</v>
      </c>
      <c r="B2" s="5"/>
      <c r="C2" s="5"/>
      <c r="D2" s="5"/>
      <c r="E2" s="5"/>
      <c r="F2" s="5"/>
      <c r="G2" s="5"/>
    </row>
    <row r="3" ht="21" customHeight="1" spans="1:7">
      <c r="A3" s="6" t="s">
        <v>2</v>
      </c>
      <c r="B3" s="7" t="s">
        <v>3</v>
      </c>
      <c r="C3" s="7" t="s">
        <v>4</v>
      </c>
      <c r="D3" s="8" t="s">
        <v>5</v>
      </c>
      <c r="E3" s="9"/>
      <c r="F3" s="10"/>
      <c r="G3" s="7" t="s">
        <v>6</v>
      </c>
    </row>
    <row r="4" ht="39" customHeight="1" spans="1:7">
      <c r="A4" s="11">
        <v>1</v>
      </c>
      <c r="B4" s="12" t="s">
        <v>7</v>
      </c>
      <c r="C4" s="13" t="s">
        <v>8</v>
      </c>
      <c r="D4" s="14" t="s">
        <v>9</v>
      </c>
      <c r="E4" s="15"/>
      <c r="F4" s="16"/>
      <c r="G4" s="17">
        <v>788.83</v>
      </c>
    </row>
    <row r="5" ht="21" customHeight="1" spans="1:7">
      <c r="A5" s="18"/>
      <c r="B5" s="7" t="s">
        <v>10</v>
      </c>
      <c r="C5" s="7">
        <v>1</v>
      </c>
      <c r="D5" s="19" t="s">
        <v>11</v>
      </c>
      <c r="E5" s="20"/>
      <c r="F5" s="21"/>
      <c r="G5" s="7">
        <f>SUM(G4:G4)</f>
        <v>788.83</v>
      </c>
    </row>
    <row r="6" ht="39" customHeight="1" spans="1:7">
      <c r="A6" s="11">
        <v>2</v>
      </c>
      <c r="B6" s="12" t="s">
        <v>12</v>
      </c>
      <c r="C6" s="13" t="s">
        <v>13</v>
      </c>
      <c r="D6" s="14" t="s">
        <v>14</v>
      </c>
      <c r="E6" s="15"/>
      <c r="F6" s="16"/>
      <c r="G6" s="17">
        <v>4000</v>
      </c>
    </row>
    <row r="7" ht="39" customHeight="1" spans="1:7">
      <c r="A7" s="22"/>
      <c r="B7" s="23"/>
      <c r="C7" s="13" t="s">
        <v>15</v>
      </c>
      <c r="D7" s="14" t="s">
        <v>16</v>
      </c>
      <c r="E7" s="15"/>
      <c r="F7" s="16"/>
      <c r="G7" s="17">
        <v>1000</v>
      </c>
    </row>
    <row r="8" ht="21" customHeight="1" spans="1:7">
      <c r="A8" s="18"/>
      <c r="B8" s="7" t="s">
        <v>10</v>
      </c>
      <c r="C8" s="7">
        <v>2</v>
      </c>
      <c r="D8" s="19" t="s">
        <v>11</v>
      </c>
      <c r="E8" s="20"/>
      <c r="F8" s="21"/>
      <c r="G8" s="7">
        <f>SUM(G6:G7)</f>
        <v>5000</v>
      </c>
    </row>
    <row r="9" ht="21" customHeight="1" spans="1:7">
      <c r="A9" s="24">
        <v>3</v>
      </c>
      <c r="B9" s="7" t="s">
        <v>3</v>
      </c>
      <c r="C9" s="7" t="s">
        <v>17</v>
      </c>
      <c r="D9" s="8" t="s">
        <v>18</v>
      </c>
      <c r="E9" s="9"/>
      <c r="F9" s="10"/>
      <c r="G9" s="7" t="s">
        <v>6</v>
      </c>
    </row>
    <row r="10" ht="29" customHeight="1" spans="1:7">
      <c r="A10" s="25"/>
      <c r="B10" s="26" t="s">
        <v>19</v>
      </c>
      <c r="C10" s="27" t="s">
        <v>20</v>
      </c>
      <c r="D10" s="14" t="s">
        <v>21</v>
      </c>
      <c r="E10" s="15"/>
      <c r="F10" s="16"/>
      <c r="G10" s="17">
        <f>(734.6*2+849.2)/2</f>
        <v>1159.2</v>
      </c>
    </row>
    <row r="11" ht="29" customHeight="1" spans="1:7">
      <c r="A11" s="25"/>
      <c r="B11" s="28"/>
      <c r="C11" s="27" t="s">
        <v>22</v>
      </c>
      <c r="D11" s="14" t="s">
        <v>21</v>
      </c>
      <c r="E11" s="15"/>
      <c r="F11" s="16"/>
      <c r="G11" s="17">
        <f>(734.6*2+849.2)/2</f>
        <v>1159.2</v>
      </c>
    </row>
    <row r="12" ht="29" customHeight="1" spans="1:7">
      <c r="A12" s="25"/>
      <c r="B12" s="28"/>
      <c r="C12" s="27" t="s">
        <v>23</v>
      </c>
      <c r="D12" s="14" t="s">
        <v>24</v>
      </c>
      <c r="E12" s="15"/>
      <c r="F12" s="16"/>
      <c r="G12" s="17">
        <f>(734.6*4+849.2)/2</f>
        <v>1893.8</v>
      </c>
    </row>
    <row r="13" ht="29" customHeight="1" spans="1:7">
      <c r="A13" s="25"/>
      <c r="B13" s="28"/>
      <c r="C13" s="27" t="s">
        <v>25</v>
      </c>
      <c r="D13" s="14" t="s">
        <v>26</v>
      </c>
      <c r="E13" s="15"/>
      <c r="F13" s="16"/>
      <c r="G13" s="17">
        <f>(734.6+849.2)/2</f>
        <v>791.9</v>
      </c>
    </row>
    <row r="14" ht="29" customHeight="1" spans="1:7">
      <c r="A14" s="25"/>
      <c r="B14" s="28"/>
      <c r="C14" s="27" t="s">
        <v>27</v>
      </c>
      <c r="D14" s="14" t="s">
        <v>28</v>
      </c>
      <c r="E14" s="15"/>
      <c r="F14" s="16"/>
      <c r="G14" s="17">
        <f>(734.6*6+849.2)/2</f>
        <v>2628.4</v>
      </c>
    </row>
    <row r="15" ht="29" customHeight="1" spans="1:7">
      <c r="A15" s="25"/>
      <c r="B15" s="28"/>
      <c r="C15" s="27" t="s">
        <v>29</v>
      </c>
      <c r="D15" s="14" t="s">
        <v>30</v>
      </c>
      <c r="E15" s="15"/>
      <c r="F15" s="16"/>
      <c r="G15" s="17">
        <f>734.6*6/2</f>
        <v>2203.8</v>
      </c>
    </row>
    <row r="16" ht="21" customHeight="1" spans="1:7">
      <c r="A16" s="29"/>
      <c r="B16" s="7" t="s">
        <v>10</v>
      </c>
      <c r="C16" s="7">
        <v>6</v>
      </c>
      <c r="D16" s="19" t="s">
        <v>11</v>
      </c>
      <c r="E16" s="20"/>
      <c r="F16" s="21"/>
      <c r="G16" s="7">
        <f>SUM(G10:G15)</f>
        <v>9836.3</v>
      </c>
    </row>
    <row r="17" ht="21" customHeight="1" spans="1:7">
      <c r="A17" s="11">
        <v>4</v>
      </c>
      <c r="B17" s="7" t="s">
        <v>3</v>
      </c>
      <c r="C17" s="7" t="s">
        <v>4</v>
      </c>
      <c r="D17" s="8" t="s">
        <v>31</v>
      </c>
      <c r="E17" s="9"/>
      <c r="F17" s="10"/>
      <c r="G17" s="7" t="s">
        <v>6</v>
      </c>
    </row>
    <row r="18" ht="42" customHeight="1" spans="1:7">
      <c r="A18" s="22"/>
      <c r="B18" s="23" t="s">
        <v>32</v>
      </c>
      <c r="C18" s="13" t="s">
        <v>8</v>
      </c>
      <c r="D18" s="30" t="s">
        <v>33</v>
      </c>
      <c r="E18" s="31"/>
      <c r="F18" s="32"/>
      <c r="G18" s="17">
        <v>4000</v>
      </c>
    </row>
    <row r="19" ht="21" customHeight="1" spans="1:7">
      <c r="A19" s="18"/>
      <c r="B19" s="7" t="s">
        <v>10</v>
      </c>
      <c r="C19" s="7">
        <v>1</v>
      </c>
      <c r="D19" s="19" t="s">
        <v>11</v>
      </c>
      <c r="E19" s="20"/>
      <c r="F19" s="21"/>
      <c r="G19" s="7">
        <f>SUM(G18:G18)</f>
        <v>4000</v>
      </c>
    </row>
    <row r="20" ht="21" customHeight="1" spans="1:7">
      <c r="A20" s="11">
        <v>5</v>
      </c>
      <c r="B20" s="7" t="s">
        <v>3</v>
      </c>
      <c r="C20" s="7" t="s">
        <v>4</v>
      </c>
      <c r="D20" s="8" t="s">
        <v>18</v>
      </c>
      <c r="E20" s="9"/>
      <c r="F20" s="10"/>
      <c r="G20" s="7" t="s">
        <v>6</v>
      </c>
    </row>
    <row r="21" ht="29" customHeight="1" spans="1:7">
      <c r="A21" s="22"/>
      <c r="B21" s="23" t="s">
        <v>34</v>
      </c>
      <c r="C21" s="13" t="s">
        <v>8</v>
      </c>
      <c r="D21" s="30" t="s">
        <v>35</v>
      </c>
      <c r="E21" s="31"/>
      <c r="F21" s="32"/>
      <c r="G21" s="17">
        <v>200</v>
      </c>
    </row>
    <row r="22" ht="21" customHeight="1" spans="1:7">
      <c r="A22" s="18"/>
      <c r="B22" s="7" t="s">
        <v>10</v>
      </c>
      <c r="C22" s="7">
        <v>1</v>
      </c>
      <c r="D22" s="19" t="s">
        <v>11</v>
      </c>
      <c r="E22" s="20"/>
      <c r="F22" s="21"/>
      <c r="G22" s="7">
        <f>SUM(G21:G21)</f>
        <v>200</v>
      </c>
    </row>
    <row r="23" ht="21" customHeight="1" spans="1:7">
      <c r="A23" s="11">
        <v>6</v>
      </c>
      <c r="B23" s="7" t="s">
        <v>3</v>
      </c>
      <c r="C23" s="7" t="s">
        <v>36</v>
      </c>
      <c r="D23" s="8" t="s">
        <v>37</v>
      </c>
      <c r="E23" s="9"/>
      <c r="F23" s="10"/>
      <c r="G23" s="7" t="s">
        <v>6</v>
      </c>
    </row>
    <row r="24" ht="24" customHeight="1" spans="1:7">
      <c r="A24" s="22"/>
      <c r="B24" s="23" t="s">
        <v>38</v>
      </c>
      <c r="C24" s="13" t="s">
        <v>39</v>
      </c>
      <c r="D24" s="30" t="s">
        <v>8</v>
      </c>
      <c r="E24" s="31"/>
      <c r="F24" s="32"/>
      <c r="G24" s="17">
        <v>10000</v>
      </c>
    </row>
    <row r="25" ht="17" customHeight="1" spans="1:7">
      <c r="A25" s="18"/>
      <c r="B25" s="7" t="s">
        <v>10</v>
      </c>
      <c r="C25" s="7">
        <v>1</v>
      </c>
      <c r="D25" s="19" t="s">
        <v>11</v>
      </c>
      <c r="E25" s="20"/>
      <c r="F25" s="21"/>
      <c r="G25" s="7">
        <f>SUM(G24:G24)</f>
        <v>10000</v>
      </c>
    </row>
    <row r="26" ht="21" customHeight="1" spans="1:7">
      <c r="A26" s="11">
        <v>7</v>
      </c>
      <c r="B26" s="7" t="s">
        <v>3</v>
      </c>
      <c r="C26" s="7" t="s">
        <v>17</v>
      </c>
      <c r="D26" s="8" t="s">
        <v>40</v>
      </c>
      <c r="E26" s="9"/>
      <c r="F26" s="10"/>
      <c r="G26" s="7" t="s">
        <v>6</v>
      </c>
    </row>
    <row r="27" ht="25" customHeight="1" spans="1:7">
      <c r="A27" s="22"/>
      <c r="B27" s="12" t="s">
        <v>41</v>
      </c>
      <c r="C27" s="33" t="s">
        <v>42</v>
      </c>
      <c r="D27" s="34" t="s">
        <v>43</v>
      </c>
      <c r="E27" s="35"/>
      <c r="F27" s="36"/>
      <c r="G27" s="17">
        <v>5000</v>
      </c>
    </row>
    <row r="28" ht="25" customHeight="1" spans="1:7">
      <c r="A28" s="22"/>
      <c r="B28" s="23"/>
      <c r="C28" s="33" t="s">
        <v>44</v>
      </c>
      <c r="D28" s="34" t="s">
        <v>45</v>
      </c>
      <c r="E28" s="34"/>
      <c r="F28" s="34"/>
      <c r="G28" s="17">
        <v>5000</v>
      </c>
    </row>
    <row r="29" ht="25" customHeight="1" spans="1:7">
      <c r="A29" s="22"/>
      <c r="B29" s="23"/>
      <c r="C29" s="37" t="s">
        <v>46</v>
      </c>
      <c r="D29" s="38" t="s">
        <v>13</v>
      </c>
      <c r="E29" s="39"/>
      <c r="F29" s="39"/>
      <c r="G29" s="17">
        <v>5000</v>
      </c>
    </row>
    <row r="30" ht="25" customHeight="1" spans="1:7">
      <c r="A30" s="22"/>
      <c r="B30" s="23"/>
      <c r="C30" s="37" t="s">
        <v>47</v>
      </c>
      <c r="D30" s="38" t="s">
        <v>13</v>
      </c>
      <c r="E30" s="39"/>
      <c r="F30" s="39"/>
      <c r="G30" s="17">
        <v>5000</v>
      </c>
    </row>
    <row r="31" ht="25" customHeight="1" spans="1:7">
      <c r="A31" s="22"/>
      <c r="B31" s="23"/>
      <c r="C31" s="37" t="s">
        <v>48</v>
      </c>
      <c r="D31" s="38" t="s">
        <v>13</v>
      </c>
      <c r="E31" s="39"/>
      <c r="F31" s="39"/>
      <c r="G31" s="17">
        <v>5000</v>
      </c>
    </row>
    <row r="32" ht="25" customHeight="1" spans="1:7">
      <c r="A32" s="22"/>
      <c r="B32" s="23"/>
      <c r="C32" s="37" t="s">
        <v>49</v>
      </c>
      <c r="D32" s="38" t="s">
        <v>50</v>
      </c>
      <c r="E32" s="39"/>
      <c r="F32" s="39"/>
      <c r="G32" s="17">
        <v>5000</v>
      </c>
    </row>
    <row r="33" ht="25" customHeight="1" spans="1:7">
      <c r="A33" s="22"/>
      <c r="B33" s="23"/>
      <c r="C33" s="37" t="s">
        <v>51</v>
      </c>
      <c r="D33" s="38" t="s">
        <v>52</v>
      </c>
      <c r="E33" s="39"/>
      <c r="F33" s="39"/>
      <c r="G33" s="17">
        <v>5000</v>
      </c>
    </row>
    <row r="34" ht="25" customHeight="1" spans="1:7">
      <c r="A34" s="22"/>
      <c r="B34" s="23"/>
      <c r="C34" s="37" t="s">
        <v>53</v>
      </c>
      <c r="D34" s="38" t="s">
        <v>54</v>
      </c>
      <c r="E34" s="39"/>
      <c r="F34" s="39"/>
      <c r="G34" s="17">
        <v>5000</v>
      </c>
    </row>
    <row r="35" ht="25" customHeight="1" spans="1:7">
      <c r="A35" s="22"/>
      <c r="B35" s="23"/>
      <c r="C35" s="37" t="s">
        <v>55</v>
      </c>
      <c r="D35" s="38" t="s">
        <v>56</v>
      </c>
      <c r="E35" s="39"/>
      <c r="F35" s="39"/>
      <c r="G35" s="17">
        <v>5000</v>
      </c>
    </row>
    <row r="36" ht="21" customHeight="1" spans="1:7">
      <c r="A36" s="18"/>
      <c r="B36" s="7" t="s">
        <v>10</v>
      </c>
      <c r="C36" s="7">
        <v>9</v>
      </c>
      <c r="D36" s="19" t="s">
        <v>11</v>
      </c>
      <c r="E36" s="20"/>
      <c r="F36" s="21"/>
      <c r="G36" s="7">
        <f>SUM(G27:G35)</f>
        <v>45000</v>
      </c>
    </row>
    <row r="37" ht="21" customHeight="1" spans="1:7">
      <c r="A37" s="7" t="s">
        <v>57</v>
      </c>
      <c r="B37" s="19">
        <f>SUM(G5,G16,G19,G22,G36,G25,G8)</f>
        <v>74825.13</v>
      </c>
      <c r="C37" s="20"/>
      <c r="D37" s="20"/>
      <c r="E37" s="20"/>
      <c r="F37" s="20"/>
      <c r="G37" s="21"/>
    </row>
    <row r="38" ht="36" customHeight="1"/>
    <row r="39" ht="36" customHeight="1"/>
    <row r="40" ht="36" customHeight="1"/>
    <row r="41" ht="21" customHeight="1"/>
    <row r="42" ht="27" customHeight="1"/>
    <row r="43" ht="42" customHeight="1"/>
    <row r="44" ht="21" customHeight="1"/>
    <row r="45" ht="27" customHeight="1"/>
    <row r="46" ht="42" customHeight="1"/>
    <row r="47" ht="21" customHeight="1"/>
    <row r="48" ht="27" customHeight="1"/>
    <row r="49" ht="39" customHeight="1"/>
    <row r="50" ht="22" customHeight="1"/>
    <row r="51" ht="27" customHeight="1"/>
    <row r="52" ht="39" customHeight="1"/>
    <row r="53" ht="22" customHeight="1"/>
    <row r="54" ht="20" customHeight="1"/>
  </sheetData>
  <mergeCells count="46">
    <mergeCell ref="A2:G2"/>
    <mergeCell ref="D3:F3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B37:G37"/>
    <mergeCell ref="A4:A5"/>
    <mergeCell ref="A6:A8"/>
    <mergeCell ref="A9:A16"/>
    <mergeCell ref="A17:A19"/>
    <mergeCell ref="A20:A22"/>
    <mergeCell ref="A23:A25"/>
    <mergeCell ref="A26:A36"/>
    <mergeCell ref="B6:B7"/>
    <mergeCell ref="B10:B15"/>
    <mergeCell ref="B27:B34"/>
  </mergeCells>
  <pageMargins left="0.75" right="0.75" top="1" bottom="1" header="0.5" footer="0.5"/>
  <pageSetup paperSize="9" scale="70" orientation="portrait"/>
  <headerFooter alignWithMargins="0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第一批申领就业创业补贴公示名单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</cp:lastModifiedBy>
  <dcterms:created xsi:type="dcterms:W3CDTF">2023-06-12T16:00:00Z</dcterms:created>
  <dcterms:modified xsi:type="dcterms:W3CDTF">2024-01-04T07:12:21Z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3CA73C0554C045B9864A8A9EE36C3C4D_13</vt:lpwstr>
  </property>
  <property fmtid="{D5CDD505-2E9C-101B-9397-08002B2CF9AE}" pid="3" name="KSOProductBuildVer">
    <vt:lpwstr>2052-12.1.0.16120</vt:lpwstr>
  </property>
</Properties>
</file>